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E70C42D9-A8CA-4511-8B69-3ABBE8C2209C}" xr6:coauthVersionLast="46" xr6:coauthVersionMax="46" xr10:uidLastSave="{00000000-0000-0000-0000-000000000000}"/>
  <bookViews>
    <workbookView xWindow="-108" yWindow="-108" windowWidth="23256" windowHeight="12576" xr2:uid="{A86D0466-E2FA-470E-B3AB-9F97829141AA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68" i="1"/>
  <c r="C68" i="1"/>
  <c r="C69" i="1" s="1"/>
  <c r="E60" i="1"/>
  <c r="E68" i="1" s="1"/>
  <c r="E69" i="1" s="1"/>
  <c r="D60" i="1"/>
  <c r="C60" i="1"/>
  <c r="E55" i="1"/>
  <c r="E54" i="1"/>
  <c r="D54" i="1"/>
  <c r="D55" i="1" s="1"/>
  <c r="E46" i="1"/>
  <c r="D46" i="1"/>
  <c r="C46" i="1"/>
  <c r="C54" i="1" s="1"/>
  <c r="C55" i="1" s="1"/>
  <c r="E37" i="1"/>
  <c r="E41" i="1" s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l="1"/>
  <c r="C22" i="1" s="1"/>
  <c r="C30" i="1" s="1"/>
  <c r="D21" i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<sst xmlns="http://schemas.openxmlformats.org/spreadsheetml/2006/main" count="61" uniqueCount="42">
  <si>
    <t>UNIVERSIDAD POLITECNICA DE JUVENTINO ROSAS
Balance Presupuestario - LDF
al 31 de Diciembre de 2020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</si>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</sst>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6A4A6-0BB8-4250-9EF0-5A3271252852}">
  <sheetPr>
    <pageSetUpPr fitToPage="1"/>
  </sheetPr>
  <dimension ref="A1:F70"/>
  <sheetViews>
    <sheetView showGridLines="0" tabSelected="1" topLeftCell="A25" zoomScale="90" zoomScaleNormal="90" workbookViewId="0">
      <selection activeCell="G32" sqref="G32"/>
    </sheetView>
  </sheetViews>
  <sheetFormatPr baseColWidth="10" defaultColWidth="12" defaultRowHeight="10.199999999999999" x14ac:dyDescent="0.2"/>
  <cols>
    <col min="1" max="1" width="1" style="4" customWidth="1"/>
    <col min="2" max="2" width="90.77734375" style="4" customWidth="1"/>
    <col min="3" max="5" width="16.77734375" style="4" customWidth="1"/>
    <col min="6" max="16384" width="12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0.399999999999999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40561973.259999998</v>
      </c>
      <c r="D7" s="19">
        <f t="shared" ref="D7:E7" si="0">SUM(D8:D10)</f>
        <v>76410802.420000002</v>
      </c>
      <c r="E7" s="19">
        <f t="shared" si="0"/>
        <v>76410802.420000002</v>
      </c>
    </row>
    <row r="8" spans="1:6" x14ac:dyDescent="0.2">
      <c r="A8" s="17"/>
      <c r="B8" s="20" t="s">
        <v>6</v>
      </c>
      <c r="C8" s="21">
        <v>40561973.259999998</v>
      </c>
      <c r="D8" s="21">
        <v>61421337.149999999</v>
      </c>
      <c r="E8" s="21">
        <v>61421337.149999999</v>
      </c>
    </row>
    <row r="9" spans="1:6" x14ac:dyDescent="0.2">
      <c r="A9" s="17"/>
      <c r="B9" s="20" t="s">
        <v>7</v>
      </c>
      <c r="C9" s="21">
        <v>0</v>
      </c>
      <c r="D9" s="21">
        <v>14989465.27</v>
      </c>
      <c r="E9" s="21">
        <v>14989465.27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3.2" x14ac:dyDescent="0.25">
      <c r="A12" s="17"/>
      <c r="B12" s="18" t="s">
        <v>9</v>
      </c>
      <c r="C12" s="19">
        <f>SUM(C13:C14)</f>
        <v>40561973.259999998</v>
      </c>
      <c r="D12" s="19">
        <f t="shared" ref="D12:E12" si="1">SUM(D13:D14)</f>
        <v>71884369.140000001</v>
      </c>
      <c r="E12" s="19">
        <f t="shared" si="1"/>
        <v>71874369.140000001</v>
      </c>
      <c r="F12" s="23"/>
    </row>
    <row r="13" spans="1:6" x14ac:dyDescent="0.2">
      <c r="A13" s="17"/>
      <c r="B13" s="20" t="s">
        <v>10</v>
      </c>
      <c r="C13" s="21">
        <v>40561973.259999998</v>
      </c>
      <c r="D13" s="21">
        <v>56896540.880000003</v>
      </c>
      <c r="E13" s="21">
        <v>56886540.880000003</v>
      </c>
    </row>
    <row r="14" spans="1:6" x14ac:dyDescent="0.2">
      <c r="A14" s="17"/>
      <c r="B14" s="20" t="s">
        <v>11</v>
      </c>
      <c r="C14" s="21">
        <v>0</v>
      </c>
      <c r="D14" s="21">
        <v>14987828.26</v>
      </c>
      <c r="E14" s="21">
        <v>14987828.26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3.2" x14ac:dyDescent="0.25">
      <c r="A16" s="17"/>
      <c r="B16" s="18" t="s">
        <v>12</v>
      </c>
      <c r="C16" s="24"/>
      <c r="D16" s="19">
        <f>SUM(D17:D18)</f>
        <v>0</v>
      </c>
      <c r="E16" s="19">
        <f>SUM(E17:E18)</f>
        <v>0</v>
      </c>
      <c r="F16" s="23"/>
    </row>
    <row r="17" spans="1:5" x14ac:dyDescent="0.2">
      <c r="A17" s="17"/>
      <c r="B17" s="20" t="s">
        <v>13</v>
      </c>
      <c r="C17" s="24"/>
      <c r="D17" s="21">
        <v>0</v>
      </c>
      <c r="E17" s="21">
        <v>0</v>
      </c>
    </row>
    <row r="18" spans="1:5" x14ac:dyDescent="0.2">
      <c r="A18" s="17"/>
      <c r="B18" s="20" t="s">
        <v>14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4526433.2800000012</v>
      </c>
      <c r="E20" s="19">
        <f>E7-E12+E16</f>
        <v>4536433.2800000012</v>
      </c>
    </row>
    <row r="21" spans="1:5" x14ac:dyDescent="0.2">
      <c r="A21" s="17"/>
      <c r="B21" s="18" t="s">
        <v>16</v>
      </c>
      <c r="C21" s="19">
        <f>C20-C41</f>
        <v>0</v>
      </c>
      <c r="D21" s="19">
        <f t="shared" ref="D21:E21" si="2">D20-D41</f>
        <v>4526433.2800000012</v>
      </c>
      <c r="E21" s="19">
        <f t="shared" si="2"/>
        <v>4536433.2800000012</v>
      </c>
    </row>
    <row r="22" spans="1:5" x14ac:dyDescent="0.2">
      <c r="A22" s="17"/>
      <c r="B22" s="18" t="s">
        <v>17</v>
      </c>
      <c r="C22" s="19">
        <f>C21</f>
        <v>0</v>
      </c>
      <c r="D22" s="19">
        <f>D21-D16</f>
        <v>4526433.2800000012</v>
      </c>
      <c r="E22" s="19">
        <f>E21-E16</f>
        <v>4536433.2800000012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18</v>
      </c>
      <c r="B24" s="12"/>
      <c r="C24" s="25" t="s">
        <v>19</v>
      </c>
      <c r="D24" s="25" t="s">
        <v>3</v>
      </c>
      <c r="E24" s="25" t="s">
        <v>20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 t="shared" ref="D30:E30" si="4">D22+D26</f>
        <v>4526433.2800000012</v>
      </c>
      <c r="E30" s="19">
        <f t="shared" si="4"/>
        <v>4536433.2800000012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0.399999999999999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29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0.399999999999999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34</v>
      </c>
      <c r="C45" s="21">
        <v>40561973.259999998</v>
      </c>
      <c r="D45" s="21">
        <v>61421337.149999999</v>
      </c>
      <c r="E45" s="21">
        <v>61421337.149999999</v>
      </c>
    </row>
    <row r="46" spans="1:5" x14ac:dyDescent="0.2">
      <c r="A46" s="17"/>
      <c r="B46" s="28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0" t="s">
        <v>28</v>
      </c>
      <c r="C47" s="21"/>
      <c r="D47" s="21"/>
      <c r="E47" s="21"/>
    </row>
    <row r="48" spans="1:5" x14ac:dyDescent="0.2">
      <c r="A48" s="17"/>
      <c r="B48" s="30" t="s">
        <v>31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10</v>
      </c>
      <c r="C50" s="21">
        <v>40561973.259999998</v>
      </c>
      <c r="D50" s="21">
        <v>56896540.880000003</v>
      </c>
      <c r="E50" s="21">
        <v>56886540.880000003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13</v>
      </c>
      <c r="C52" s="24"/>
      <c r="D52" s="21">
        <v>0</v>
      </c>
      <c r="E52" s="21">
        <v>0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36</v>
      </c>
      <c r="C54" s="19">
        <f>C45+C46-C50</f>
        <v>0</v>
      </c>
      <c r="D54" s="19">
        <f t="shared" ref="D54:E54" si="9">D45+D46-D50+D52</f>
        <v>4524796.2699999958</v>
      </c>
      <c r="E54" s="19">
        <f t="shared" si="9"/>
        <v>4534796.2699999958</v>
      </c>
    </row>
    <row r="55" spans="1:5" x14ac:dyDescent="0.2">
      <c r="A55" s="17"/>
      <c r="B55" s="18" t="s">
        <v>37</v>
      </c>
      <c r="C55" s="19">
        <f>C54-C46</f>
        <v>0</v>
      </c>
      <c r="D55" s="19">
        <f t="shared" ref="D55:E55" si="10">D54-D46</f>
        <v>4524796.2699999958</v>
      </c>
      <c r="E55" s="19">
        <f t="shared" si="10"/>
        <v>4534796.2699999958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0.399999999999999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14989465.27</v>
      </c>
      <c r="E59" s="21">
        <v>14989465.27</v>
      </c>
    </row>
    <row r="60" spans="1:5" x14ac:dyDescent="0.2">
      <c r="A60" s="17"/>
      <c r="B60" s="28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0" t="s">
        <v>29</v>
      </c>
      <c r="C61" s="21"/>
      <c r="D61" s="21"/>
      <c r="E61" s="21"/>
    </row>
    <row r="62" spans="1:5" x14ac:dyDescent="0.2">
      <c r="A62" s="17"/>
      <c r="B62" s="30" t="s">
        <v>32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39</v>
      </c>
      <c r="C64" s="21">
        <v>0</v>
      </c>
      <c r="D64" s="21">
        <v>14987828.26</v>
      </c>
      <c r="E64" s="21">
        <v>14987828.26</v>
      </c>
    </row>
    <row r="65" spans="1:5" ht="5.0999999999999996" customHeight="1" x14ac:dyDescent="0.2">
      <c r="A65" s="17"/>
      <c r="B65" s="28"/>
      <c r="C65" s="21"/>
      <c r="D65" s="21"/>
      <c r="E65" s="21"/>
    </row>
    <row r="66" spans="1:5" x14ac:dyDescent="0.2">
      <c r="A66" s="17"/>
      <c r="B66" s="28" t="s">
        <v>14</v>
      </c>
      <c r="C66" s="24"/>
      <c r="D66" s="21">
        <v>0</v>
      </c>
      <c r="E66" s="21">
        <v>0</v>
      </c>
    </row>
    <row r="67" spans="1:5" ht="5.0999999999999996" customHeight="1" x14ac:dyDescent="0.2">
      <c r="A67" s="17"/>
      <c r="B67" s="28"/>
      <c r="C67" s="21"/>
      <c r="D67" s="21"/>
      <c r="E67" s="21"/>
    </row>
    <row r="68" spans="1:5" x14ac:dyDescent="0.2">
      <c r="A68" s="17"/>
      <c r="B68" s="29" t="s">
        <v>40</v>
      </c>
      <c r="C68" s="19">
        <f>C59+C60-C64</f>
        <v>0</v>
      </c>
      <c r="D68" s="19">
        <f>D59+D60-D64-D66</f>
        <v>1637.0099999997765</v>
      </c>
      <c r="E68" s="19">
        <f>E59+E60-E64-E66</f>
        <v>1637.0099999997765</v>
      </c>
    </row>
    <row r="69" spans="1:5" x14ac:dyDescent="0.2">
      <c r="A69" s="17"/>
      <c r="B69" s="29" t="s">
        <v>41</v>
      </c>
      <c r="C69" s="19">
        <f>C68-C60</f>
        <v>0</v>
      </c>
      <c r="D69" s="19">
        <f t="shared" ref="D69:E69" si="12">D68-D60</f>
        <v>1637.0099999997765</v>
      </c>
      <c r="E69" s="19">
        <f t="shared" si="12"/>
        <v>1637.0099999997765</v>
      </c>
    </row>
    <row r="70" spans="1:5" ht="5.0999999999999996" customHeight="1" x14ac:dyDescent="0.2">
      <c r="A70" s="31"/>
      <c r="B70" s="32"/>
      <c r="C70" s="33"/>
      <c r="D70" s="33"/>
      <c r="E70" s="33"/>
    </row>
  </sheetData>
  <mergeCells count="6">
    <mergeCell ref="A1:E4"/>
    <mergeCell ref="A5:B5"/>
    <mergeCell ref="A24:B24"/>
    <mergeCell ref="A32:B32"/>
    <mergeCell ref="A43:B43"/>
    <mergeCell ref="A57:B57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2021-01-28T22:42:40Z</dcterms:created>
  <dcterms:modified xsi:type="dcterms:W3CDTF">2021-01-28T22:43:31Z</dcterms:modified>
</cp:coreProperties>
</file>